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040" windowHeight="9408"/>
  </bookViews>
  <sheets>
    <sheet name="R2019_16" sheetId="1" r:id="rId1"/>
  </sheets>
  <definedNames>
    <definedName name="_xlnm.Print_Titles" localSheetId="0">'R2019_16'!$2:$2</definedName>
  </definedNames>
  <calcPr calcId="145621"/>
</workbook>
</file>

<file path=xl/calcChain.xml><?xml version="1.0" encoding="utf-8"?>
<calcChain xmlns="http://schemas.openxmlformats.org/spreadsheetml/2006/main">
  <c r="H33" i="1" l="1"/>
  <c r="G31" i="1"/>
  <c r="G33" i="1" s="1"/>
  <c r="H31" i="1"/>
  <c r="I31" i="1"/>
  <c r="I33" i="1" s="1"/>
  <c r="J31" i="1"/>
  <c r="J33" i="1" s="1"/>
  <c r="F31" i="1"/>
  <c r="F33" i="1" s="1"/>
  <c r="G7" i="1"/>
  <c r="H7" i="1"/>
  <c r="H36" i="1" s="1"/>
  <c r="I7" i="1"/>
  <c r="I36" i="1" s="1"/>
  <c r="J7" i="1"/>
  <c r="F7" i="1"/>
  <c r="J36" i="1" l="1"/>
  <c r="J9" i="1"/>
  <c r="J35" i="1" s="1"/>
  <c r="F36" i="1"/>
  <c r="G36" i="1"/>
  <c r="I9" i="1"/>
  <c r="I35" i="1" s="1"/>
  <c r="H9" i="1"/>
  <c r="H35" i="1" s="1"/>
  <c r="F9" i="1"/>
  <c r="F35" i="1" s="1"/>
  <c r="G9" i="1"/>
  <c r="G35" i="1" s="1"/>
</calcChain>
</file>

<file path=xl/sharedStrings.xml><?xml version="1.0" encoding="utf-8"?>
<sst xmlns="http://schemas.openxmlformats.org/spreadsheetml/2006/main" count="65" uniqueCount="40">
  <si>
    <t>Par</t>
  </si>
  <si>
    <t>Pol</t>
  </si>
  <si>
    <t>ÚZ</t>
  </si>
  <si>
    <t>Název účelového znaku</t>
  </si>
  <si>
    <t>Úč 2016 (1-12)</t>
  </si>
  <si>
    <t>Úč 2017 (1-12)</t>
  </si>
  <si>
    <t>RU 2018 (1-6)</t>
  </si>
  <si>
    <t>Úč 2018 (1-6)</t>
  </si>
  <si>
    <t>Ostatní neinv. přijaté transf. ze SR</t>
  </si>
  <si>
    <t>Neinvestiční transfery krajům podle § 27 zákona č. 133/1985 Sb., o požární ochraně</t>
  </si>
  <si>
    <t>Přijaté nekap. přísp.a náhrady</t>
  </si>
  <si>
    <t>Požární ochrana - dobrovolná část</t>
  </si>
  <si>
    <t>Ostatní osobní výdaje</t>
  </si>
  <si>
    <t>Ochranné pomůcky</t>
  </si>
  <si>
    <t>Léky a zdrav. mater.</t>
  </si>
  <si>
    <t>Prádlo, oděv a obuv</t>
  </si>
  <si>
    <t>Drobný hm. DM</t>
  </si>
  <si>
    <t>Nákup materiálu j.n.</t>
  </si>
  <si>
    <t>Studená voda</t>
  </si>
  <si>
    <t>Plyn</t>
  </si>
  <si>
    <t>Elektrická energie</t>
  </si>
  <si>
    <t>Pohonné hmoty a maziva</t>
  </si>
  <si>
    <t>Služby elektronických komunikací</t>
  </si>
  <si>
    <t>Služby peněžních ústavů</t>
  </si>
  <si>
    <t>Služby školení a vzdělávání</t>
  </si>
  <si>
    <t>Nákup ostatních služeb</t>
  </si>
  <si>
    <t>Opravy a udržování</t>
  </si>
  <si>
    <t>Poskytnuté zálohy vnitřním org. jedn.</t>
  </si>
  <si>
    <t>Příjmy 16 - Jednotka sboru dobrovolných hasičů</t>
  </si>
  <si>
    <t>Výdaje 16 - Jednotka sboru dobrovolných hasičů</t>
  </si>
  <si>
    <t>ORG</t>
  </si>
  <si>
    <t>Běžné příjmy</t>
  </si>
  <si>
    <t>Běžné výdaje</t>
  </si>
  <si>
    <t>VÝSLEDEK HOSPODAŘENÍ (P - V)</t>
  </si>
  <si>
    <t>PROVOZNÍ PŘEBYTEK (BP - BV)</t>
  </si>
  <si>
    <t>Název položky</t>
  </si>
  <si>
    <t>Název paragrafu</t>
  </si>
  <si>
    <t>NR 2019</t>
  </si>
  <si>
    <t>ORJ</t>
  </si>
  <si>
    <r>
      <t>JEDNOTKA SBORU DOBROVOLNÝCH HASIČ</t>
    </r>
    <r>
      <rPr>
        <b/>
        <sz val="10"/>
        <rFont val="Calibri"/>
        <family val="2"/>
        <charset val="238"/>
      </rPr>
      <t>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</si>
</sst>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b/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RowHeight="13.2" x14ac:dyDescent="0.25"/>
  <cols>
    <col min="1" max="1" width="5.6328125" style="12" customWidth="1"/>
    <col min="2" max="2" width="6" style="12" customWidth="1"/>
    <col min="3" max="3" width="5.81640625" style="12" customWidth="1"/>
    <col min="4" max="4" width="12.26953125" style="12" customWidth="1"/>
    <col min="5" max="5" width="11" style="12" customWidth="1"/>
    <col min="6" max="10" width="11.36328125" style="14" customWidth="1"/>
    <col min="11" max="11" width="27.6328125" style="13" customWidth="1"/>
    <col min="12" max="12" width="25.08984375" style="13" customWidth="1"/>
    <col min="13" max="13" width="56.26953125" style="13" customWidth="1"/>
    <col min="14" max="16384" width="8.7265625" style="4"/>
  </cols>
  <sheetData>
    <row r="1" spans="1:13" ht="15.6" customHeight="1" x14ac:dyDescent="0.25">
      <c r="A1" s="15" t="s">
        <v>39</v>
      </c>
    </row>
    <row r="2" spans="1:13" ht="19.8" customHeight="1" x14ac:dyDescent="0.25">
      <c r="A2" s="1" t="s">
        <v>38</v>
      </c>
      <c r="B2" s="1" t="s">
        <v>0</v>
      </c>
      <c r="C2" s="1" t="s">
        <v>1</v>
      </c>
      <c r="D2" s="1" t="s">
        <v>30</v>
      </c>
      <c r="E2" s="1" t="s">
        <v>2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37</v>
      </c>
      <c r="K2" s="2" t="s">
        <v>35</v>
      </c>
      <c r="L2" s="2" t="s">
        <v>36</v>
      </c>
      <c r="M2" s="2" t="s">
        <v>3</v>
      </c>
    </row>
    <row r="3" spans="1:13" x14ac:dyDescent="0.25">
      <c r="A3" s="5"/>
      <c r="B3" s="5"/>
      <c r="C3" s="5"/>
      <c r="D3" s="5"/>
      <c r="E3" s="5"/>
      <c r="F3" s="7"/>
      <c r="G3" s="7"/>
      <c r="H3" s="7"/>
      <c r="I3" s="7"/>
      <c r="J3" s="8"/>
      <c r="K3" s="6"/>
      <c r="L3" s="6"/>
      <c r="M3" s="6"/>
    </row>
    <row r="4" spans="1:13" x14ac:dyDescent="0.25">
      <c r="A4" s="5">
        <v>16</v>
      </c>
      <c r="B4" s="5"/>
      <c r="C4" s="5">
        <v>4116</v>
      </c>
      <c r="D4" s="5"/>
      <c r="E4" s="5">
        <v>14004</v>
      </c>
      <c r="F4" s="7">
        <v>2.1819999999999999</v>
      </c>
      <c r="G4" s="7">
        <v>11.412000000000001</v>
      </c>
      <c r="H4" s="7"/>
      <c r="I4" s="7"/>
      <c r="J4" s="8">
        <v>0</v>
      </c>
      <c r="K4" s="6" t="s">
        <v>8</v>
      </c>
      <c r="L4" s="6"/>
      <c r="M4" s="6" t="s">
        <v>9</v>
      </c>
    </row>
    <row r="5" spans="1:13" x14ac:dyDescent="0.25">
      <c r="A5" s="5">
        <v>16</v>
      </c>
      <c r="B5" s="5">
        <v>5512</v>
      </c>
      <c r="C5" s="5">
        <v>2324</v>
      </c>
      <c r="D5" s="5"/>
      <c r="E5" s="5"/>
      <c r="F5" s="7">
        <v>27.283999999999999</v>
      </c>
      <c r="G5" s="7">
        <v>1.95661</v>
      </c>
      <c r="H5" s="7"/>
      <c r="I5" s="7">
        <v>5.7000000000000002E-2</v>
      </c>
      <c r="J5" s="8">
        <v>0</v>
      </c>
      <c r="K5" s="6" t="s">
        <v>10</v>
      </c>
      <c r="L5" s="6" t="s">
        <v>11</v>
      </c>
      <c r="M5" s="6"/>
    </row>
    <row r="6" spans="1:13" x14ac:dyDescent="0.25">
      <c r="A6" s="5"/>
      <c r="B6" s="5"/>
      <c r="C6" s="5"/>
      <c r="D6" s="5"/>
      <c r="E6" s="5"/>
      <c r="F6" s="7"/>
      <c r="G6" s="7"/>
      <c r="H6" s="7"/>
      <c r="I6" s="7"/>
      <c r="J6" s="8"/>
      <c r="K6" s="6"/>
      <c r="L6" s="6"/>
      <c r="M6" s="6"/>
    </row>
    <row r="7" spans="1:13" x14ac:dyDescent="0.25">
      <c r="A7" s="9"/>
      <c r="B7" s="9" t="s">
        <v>31</v>
      </c>
      <c r="C7" s="9"/>
      <c r="D7" s="9"/>
      <c r="E7" s="9"/>
      <c r="F7" s="11">
        <f>SUM(F3:F6)</f>
        <v>29.465999999999998</v>
      </c>
      <c r="G7" s="11">
        <f t="shared" ref="G7:J7" si="0">SUM(G3:G6)</f>
        <v>13.36861</v>
      </c>
      <c r="H7" s="11">
        <f t="shared" si="0"/>
        <v>0</v>
      </c>
      <c r="I7" s="11">
        <f t="shared" si="0"/>
        <v>5.7000000000000002E-2</v>
      </c>
      <c r="J7" s="11">
        <f t="shared" si="0"/>
        <v>0</v>
      </c>
      <c r="K7" s="10"/>
      <c r="L7" s="10"/>
      <c r="M7" s="10"/>
    </row>
    <row r="8" spans="1:13" x14ac:dyDescent="0.25">
      <c r="A8" s="5"/>
      <c r="B8" s="5"/>
      <c r="C8" s="5"/>
      <c r="D8" s="5"/>
      <c r="E8" s="5"/>
      <c r="F8" s="7"/>
      <c r="G8" s="7"/>
      <c r="H8" s="7"/>
      <c r="I8" s="7"/>
      <c r="J8" s="8"/>
      <c r="K8" s="6"/>
      <c r="L8" s="6"/>
      <c r="M8" s="6"/>
    </row>
    <row r="9" spans="1:13" x14ac:dyDescent="0.25">
      <c r="A9" s="9"/>
      <c r="B9" s="9" t="s">
        <v>28</v>
      </c>
      <c r="C9" s="9"/>
      <c r="D9" s="9"/>
      <c r="E9" s="9"/>
      <c r="F9" s="11">
        <f>SUM(F7:F8)</f>
        <v>29.465999999999998</v>
      </c>
      <c r="G9" s="11">
        <f t="shared" ref="G9:J9" si="1">SUM(G7:G8)</f>
        <v>13.36861</v>
      </c>
      <c r="H9" s="11">
        <f t="shared" si="1"/>
        <v>0</v>
      </c>
      <c r="I9" s="11">
        <f t="shared" si="1"/>
        <v>5.7000000000000002E-2</v>
      </c>
      <c r="J9" s="11">
        <f t="shared" si="1"/>
        <v>0</v>
      </c>
      <c r="K9" s="10"/>
      <c r="L9" s="10"/>
      <c r="M9" s="10"/>
    </row>
    <row r="10" spans="1:13" x14ac:dyDescent="0.25">
      <c r="A10" s="5"/>
      <c r="B10" s="5"/>
      <c r="C10" s="5"/>
      <c r="D10" s="5"/>
      <c r="E10" s="5"/>
      <c r="F10" s="7"/>
      <c r="G10" s="7"/>
      <c r="H10" s="7"/>
      <c r="I10" s="7"/>
      <c r="J10" s="8"/>
      <c r="K10" s="6"/>
      <c r="L10" s="6"/>
      <c r="M10" s="6"/>
    </row>
    <row r="11" spans="1:13" x14ac:dyDescent="0.25">
      <c r="A11" s="5">
        <v>16</v>
      </c>
      <c r="B11" s="5">
        <v>5512</v>
      </c>
      <c r="C11" s="5">
        <v>5021</v>
      </c>
      <c r="D11" s="5"/>
      <c r="E11" s="5"/>
      <c r="F11" s="7">
        <v>515.90099999999995</v>
      </c>
      <c r="G11" s="7">
        <v>514.47199999999998</v>
      </c>
      <c r="H11" s="7">
        <v>540</v>
      </c>
      <c r="I11" s="7">
        <v>218.17699999999999</v>
      </c>
      <c r="J11" s="8">
        <v>540</v>
      </c>
      <c r="K11" s="6" t="s">
        <v>12</v>
      </c>
      <c r="L11" s="6" t="s">
        <v>11</v>
      </c>
      <c r="M11" s="6"/>
    </row>
    <row r="12" spans="1:13" x14ac:dyDescent="0.25">
      <c r="A12" s="5">
        <v>16</v>
      </c>
      <c r="B12" s="5">
        <v>5512</v>
      </c>
      <c r="C12" s="5">
        <v>5021</v>
      </c>
      <c r="D12" s="5"/>
      <c r="E12" s="5">
        <v>14004</v>
      </c>
      <c r="F12" s="7"/>
      <c r="G12" s="7">
        <v>1.8</v>
      </c>
      <c r="H12" s="7"/>
      <c r="I12" s="7"/>
      <c r="J12" s="8">
        <v>0</v>
      </c>
      <c r="K12" s="6" t="s">
        <v>12</v>
      </c>
      <c r="L12" s="6" t="s">
        <v>11</v>
      </c>
      <c r="M12" s="6" t="s">
        <v>9</v>
      </c>
    </row>
    <row r="13" spans="1:13" x14ac:dyDescent="0.25">
      <c r="A13" s="5">
        <v>16</v>
      </c>
      <c r="B13" s="5">
        <v>5512</v>
      </c>
      <c r="C13" s="5">
        <v>5132</v>
      </c>
      <c r="D13" s="5"/>
      <c r="E13" s="5"/>
      <c r="F13" s="7">
        <v>15.164999999999999</v>
      </c>
      <c r="G13" s="7">
        <v>17.726369999999999</v>
      </c>
      <c r="H13" s="7">
        <v>40</v>
      </c>
      <c r="I13" s="7"/>
      <c r="J13" s="8">
        <v>25</v>
      </c>
      <c r="K13" s="6" t="s">
        <v>13</v>
      </c>
      <c r="L13" s="6" t="s">
        <v>11</v>
      </c>
      <c r="M13" s="6"/>
    </row>
    <row r="14" spans="1:13" x14ac:dyDescent="0.25">
      <c r="A14" s="5">
        <v>16</v>
      </c>
      <c r="B14" s="5">
        <v>5512</v>
      </c>
      <c r="C14" s="5">
        <v>5132</v>
      </c>
      <c r="D14" s="5"/>
      <c r="E14" s="5">
        <v>14004</v>
      </c>
      <c r="F14" s="7"/>
      <c r="G14" s="7">
        <v>6.2729999999999997</v>
      </c>
      <c r="H14" s="7"/>
      <c r="I14" s="7"/>
      <c r="J14" s="8">
        <v>0</v>
      </c>
      <c r="K14" s="6" t="s">
        <v>13</v>
      </c>
      <c r="L14" s="6" t="s">
        <v>11</v>
      </c>
      <c r="M14" s="6" t="s">
        <v>9</v>
      </c>
    </row>
    <row r="15" spans="1:13" x14ac:dyDescent="0.25">
      <c r="A15" s="5">
        <v>16</v>
      </c>
      <c r="B15" s="5">
        <v>5512</v>
      </c>
      <c r="C15" s="5">
        <v>5133</v>
      </c>
      <c r="D15" s="5"/>
      <c r="E15" s="5"/>
      <c r="F15" s="7"/>
      <c r="G15" s="7">
        <v>1.476</v>
      </c>
      <c r="H15" s="7">
        <v>1</v>
      </c>
      <c r="I15" s="7"/>
      <c r="J15" s="8">
        <v>1</v>
      </c>
      <c r="K15" s="6" t="s">
        <v>14</v>
      </c>
      <c r="L15" s="6" t="s">
        <v>11</v>
      </c>
      <c r="M15" s="6"/>
    </row>
    <row r="16" spans="1:13" x14ac:dyDescent="0.25">
      <c r="A16" s="5">
        <v>16</v>
      </c>
      <c r="B16" s="5">
        <v>5512</v>
      </c>
      <c r="C16" s="5">
        <v>5134</v>
      </c>
      <c r="D16" s="5"/>
      <c r="E16" s="5"/>
      <c r="F16" s="7"/>
      <c r="G16" s="7"/>
      <c r="H16" s="7">
        <v>3</v>
      </c>
      <c r="I16" s="7"/>
      <c r="J16" s="8">
        <v>0</v>
      </c>
      <c r="K16" s="6" t="s">
        <v>15</v>
      </c>
      <c r="L16" s="6" t="s">
        <v>11</v>
      </c>
      <c r="M16" s="6"/>
    </row>
    <row r="17" spans="1:13" x14ac:dyDescent="0.25">
      <c r="A17" s="5">
        <v>16</v>
      </c>
      <c r="B17" s="5">
        <v>5512</v>
      </c>
      <c r="C17" s="5">
        <v>5137</v>
      </c>
      <c r="D17" s="5"/>
      <c r="E17" s="5"/>
      <c r="F17" s="7">
        <v>6.7869999999999999</v>
      </c>
      <c r="G17" s="7">
        <v>19.457999999999998</v>
      </c>
      <c r="H17" s="7">
        <v>25</v>
      </c>
      <c r="I17" s="7"/>
      <c r="J17" s="8">
        <v>15</v>
      </c>
      <c r="K17" s="6" t="s">
        <v>16</v>
      </c>
      <c r="L17" s="6" t="s">
        <v>11</v>
      </c>
      <c r="M17" s="6"/>
    </row>
    <row r="18" spans="1:13" x14ac:dyDescent="0.25">
      <c r="A18" s="5">
        <v>16</v>
      </c>
      <c r="B18" s="5">
        <v>5512</v>
      </c>
      <c r="C18" s="5">
        <v>5139</v>
      </c>
      <c r="D18" s="5"/>
      <c r="E18" s="5"/>
      <c r="F18" s="7">
        <v>13.949</v>
      </c>
      <c r="G18" s="7">
        <v>13.81263</v>
      </c>
      <c r="H18" s="7">
        <v>20</v>
      </c>
      <c r="I18" s="7">
        <v>3.8820000000000001</v>
      </c>
      <c r="J18" s="8">
        <v>20</v>
      </c>
      <c r="K18" s="6" t="s">
        <v>17</v>
      </c>
      <c r="L18" s="6" t="s">
        <v>11</v>
      </c>
      <c r="M18" s="6"/>
    </row>
    <row r="19" spans="1:13" x14ac:dyDescent="0.25">
      <c r="A19" s="5">
        <v>16</v>
      </c>
      <c r="B19" s="5">
        <v>5512</v>
      </c>
      <c r="C19" s="5">
        <v>5151</v>
      </c>
      <c r="D19" s="5"/>
      <c r="E19" s="5"/>
      <c r="F19" s="7">
        <v>6.79</v>
      </c>
      <c r="G19" s="7">
        <v>6.19</v>
      </c>
      <c r="H19" s="7">
        <v>10</v>
      </c>
      <c r="I19" s="7">
        <v>4.0279999999999996</v>
      </c>
      <c r="J19" s="8">
        <v>10</v>
      </c>
      <c r="K19" s="6" t="s">
        <v>18</v>
      </c>
      <c r="L19" s="6" t="s">
        <v>11</v>
      </c>
      <c r="M19" s="6"/>
    </row>
    <row r="20" spans="1:13" x14ac:dyDescent="0.25">
      <c r="A20" s="5">
        <v>16</v>
      </c>
      <c r="B20" s="5">
        <v>5512</v>
      </c>
      <c r="C20" s="5">
        <v>5153</v>
      </c>
      <c r="D20" s="5"/>
      <c r="E20" s="5"/>
      <c r="F20" s="7">
        <v>48.589440000000003</v>
      </c>
      <c r="G20" s="7">
        <v>34.597999999999999</v>
      </c>
      <c r="H20" s="7">
        <v>70</v>
      </c>
      <c r="I20" s="7">
        <v>30.335999999999999</v>
      </c>
      <c r="J20" s="8">
        <v>70</v>
      </c>
      <c r="K20" s="6" t="s">
        <v>19</v>
      </c>
      <c r="L20" s="6" t="s">
        <v>11</v>
      </c>
      <c r="M20" s="6"/>
    </row>
    <row r="21" spans="1:13" x14ac:dyDescent="0.25">
      <c r="A21" s="5">
        <v>16</v>
      </c>
      <c r="B21" s="5">
        <v>5512</v>
      </c>
      <c r="C21" s="5">
        <v>5154</v>
      </c>
      <c r="D21" s="5"/>
      <c r="E21" s="5"/>
      <c r="F21" s="7">
        <v>10.43</v>
      </c>
      <c r="G21" s="7">
        <v>9.6</v>
      </c>
      <c r="H21" s="7">
        <v>20</v>
      </c>
      <c r="I21" s="7">
        <v>5.8540000000000001</v>
      </c>
      <c r="J21" s="8">
        <v>15</v>
      </c>
      <c r="K21" s="6" t="s">
        <v>20</v>
      </c>
      <c r="L21" s="6" t="s">
        <v>11</v>
      </c>
      <c r="M21" s="6"/>
    </row>
    <row r="22" spans="1:13" x14ac:dyDescent="0.25">
      <c r="A22" s="5">
        <v>16</v>
      </c>
      <c r="B22" s="5">
        <v>5512</v>
      </c>
      <c r="C22" s="5">
        <v>5156</v>
      </c>
      <c r="D22" s="5"/>
      <c r="E22" s="5"/>
      <c r="F22" s="7">
        <v>9.6969999999999992</v>
      </c>
      <c r="G22" s="7">
        <v>8.0820000000000007</v>
      </c>
      <c r="H22" s="7">
        <v>25</v>
      </c>
      <c r="I22" s="7">
        <v>11.500999999999999</v>
      </c>
      <c r="J22" s="8">
        <v>25</v>
      </c>
      <c r="K22" s="6" t="s">
        <v>21</v>
      </c>
      <c r="L22" s="6" t="s">
        <v>11</v>
      </c>
      <c r="M22" s="6"/>
    </row>
    <row r="23" spans="1:13" x14ac:dyDescent="0.25">
      <c r="A23" s="5">
        <v>16</v>
      </c>
      <c r="B23" s="5">
        <v>5512</v>
      </c>
      <c r="C23" s="5">
        <v>5156</v>
      </c>
      <c r="D23" s="5"/>
      <c r="E23" s="5">
        <v>14004</v>
      </c>
      <c r="F23" s="7">
        <v>2.1819999999999999</v>
      </c>
      <c r="G23" s="7">
        <v>3.339</v>
      </c>
      <c r="H23" s="7"/>
      <c r="I23" s="7"/>
      <c r="J23" s="8">
        <v>0</v>
      </c>
      <c r="K23" s="6" t="s">
        <v>21</v>
      </c>
      <c r="L23" s="6" t="s">
        <v>11</v>
      </c>
      <c r="M23" s="6" t="s">
        <v>9</v>
      </c>
    </row>
    <row r="24" spans="1:13" x14ac:dyDescent="0.25">
      <c r="A24" s="5">
        <v>16</v>
      </c>
      <c r="B24" s="5">
        <v>5512</v>
      </c>
      <c r="C24" s="5">
        <v>5162</v>
      </c>
      <c r="D24" s="5"/>
      <c r="E24" s="5"/>
      <c r="F24" s="7">
        <v>5.5054100000000004</v>
      </c>
      <c r="G24" s="7">
        <v>5.9578800000000003</v>
      </c>
      <c r="H24" s="7">
        <v>10</v>
      </c>
      <c r="I24" s="7">
        <v>2.9789400000000001</v>
      </c>
      <c r="J24" s="8">
        <v>8</v>
      </c>
      <c r="K24" s="6" t="s">
        <v>22</v>
      </c>
      <c r="L24" s="6" t="s">
        <v>11</v>
      </c>
      <c r="M24" s="6"/>
    </row>
    <row r="25" spans="1:13" x14ac:dyDescent="0.25">
      <c r="A25" s="5">
        <v>16</v>
      </c>
      <c r="B25" s="5">
        <v>5512</v>
      </c>
      <c r="C25" s="5">
        <v>5163</v>
      </c>
      <c r="D25" s="5"/>
      <c r="E25" s="5"/>
      <c r="F25" s="7">
        <v>38.77749</v>
      </c>
      <c r="G25" s="7">
        <v>35.735010000000003</v>
      </c>
      <c r="H25" s="7">
        <v>65</v>
      </c>
      <c r="I25" s="7">
        <v>6.4729900000000002</v>
      </c>
      <c r="J25" s="8">
        <v>55</v>
      </c>
      <c r="K25" s="6" t="s">
        <v>23</v>
      </c>
      <c r="L25" s="6" t="s">
        <v>11</v>
      </c>
      <c r="M25" s="6"/>
    </row>
    <row r="26" spans="1:13" x14ac:dyDescent="0.25">
      <c r="A26" s="5">
        <v>16</v>
      </c>
      <c r="B26" s="5">
        <v>5512</v>
      </c>
      <c r="C26" s="5">
        <v>5167</v>
      </c>
      <c r="D26" s="5"/>
      <c r="E26" s="5"/>
      <c r="F26" s="7"/>
      <c r="G26" s="7">
        <v>3</v>
      </c>
      <c r="H26" s="7"/>
      <c r="I26" s="7"/>
      <c r="J26" s="8">
        <v>0</v>
      </c>
      <c r="K26" s="6" t="s">
        <v>24</v>
      </c>
      <c r="L26" s="6" t="s">
        <v>11</v>
      </c>
      <c r="M26" s="6"/>
    </row>
    <row r="27" spans="1:13" x14ac:dyDescent="0.25">
      <c r="A27" s="5">
        <v>16</v>
      </c>
      <c r="B27" s="5">
        <v>5512</v>
      </c>
      <c r="C27" s="5">
        <v>5169</v>
      </c>
      <c r="D27" s="5"/>
      <c r="E27" s="5"/>
      <c r="F27" s="7">
        <v>19.787500000000001</v>
      </c>
      <c r="G27" s="7">
        <v>16.00328</v>
      </c>
      <c r="H27" s="7">
        <v>40</v>
      </c>
      <c r="I27" s="7">
        <v>9.0508000000000006</v>
      </c>
      <c r="J27" s="8">
        <v>40</v>
      </c>
      <c r="K27" s="6" t="s">
        <v>25</v>
      </c>
      <c r="L27" s="6" t="s">
        <v>11</v>
      </c>
      <c r="M27" s="6"/>
    </row>
    <row r="28" spans="1:13" x14ac:dyDescent="0.25">
      <c r="A28" s="5">
        <v>16</v>
      </c>
      <c r="B28" s="5">
        <v>5512</v>
      </c>
      <c r="C28" s="5">
        <v>5171</v>
      </c>
      <c r="D28" s="5"/>
      <c r="E28" s="5"/>
      <c r="F28" s="7">
        <v>41.287950000000002</v>
      </c>
      <c r="G28" s="7">
        <v>26.282340000000001</v>
      </c>
      <c r="H28" s="7">
        <v>55</v>
      </c>
      <c r="I28" s="7">
        <v>8.9968000000000004</v>
      </c>
      <c r="J28" s="8">
        <v>55</v>
      </c>
      <c r="K28" s="6" t="s">
        <v>26</v>
      </c>
      <c r="L28" s="6" t="s">
        <v>11</v>
      </c>
      <c r="M28" s="6"/>
    </row>
    <row r="29" spans="1:13" x14ac:dyDescent="0.25">
      <c r="A29" s="5">
        <v>16</v>
      </c>
      <c r="B29" s="5">
        <v>5512</v>
      </c>
      <c r="C29" s="5">
        <v>5181</v>
      </c>
      <c r="D29" s="5"/>
      <c r="E29" s="5"/>
      <c r="F29" s="7">
        <v>0</v>
      </c>
      <c r="G29" s="7">
        <v>0</v>
      </c>
      <c r="H29" s="7"/>
      <c r="I29" s="7">
        <v>300.89947000000001</v>
      </c>
      <c r="J29" s="8"/>
      <c r="K29" s="6" t="s">
        <v>27</v>
      </c>
      <c r="L29" s="6" t="s">
        <v>11</v>
      </c>
      <c r="M29" s="6"/>
    </row>
    <row r="30" spans="1:13" x14ac:dyDescent="0.25">
      <c r="A30" s="5"/>
      <c r="B30" s="5"/>
      <c r="C30" s="5"/>
      <c r="D30" s="5"/>
      <c r="E30" s="5"/>
      <c r="F30" s="7"/>
      <c r="G30" s="7"/>
      <c r="H30" s="7"/>
      <c r="I30" s="7"/>
      <c r="J30" s="8"/>
      <c r="K30" s="6"/>
      <c r="L30" s="6"/>
      <c r="M30" s="6"/>
    </row>
    <row r="31" spans="1:13" x14ac:dyDescent="0.25">
      <c r="A31" s="9"/>
      <c r="B31" s="9" t="s">
        <v>32</v>
      </c>
      <c r="C31" s="9"/>
      <c r="D31" s="9"/>
      <c r="E31" s="9"/>
      <c r="F31" s="11">
        <f>SUM(F10:F30)</f>
        <v>734.84878999999978</v>
      </c>
      <c r="G31" s="11">
        <f t="shared" ref="G31:J31" si="2">SUM(G10:G30)</f>
        <v>723.80551000000003</v>
      </c>
      <c r="H31" s="11">
        <f t="shared" si="2"/>
        <v>924</v>
      </c>
      <c r="I31" s="11">
        <f t="shared" si="2"/>
        <v>602.17699999999991</v>
      </c>
      <c r="J31" s="11">
        <f t="shared" si="2"/>
        <v>879</v>
      </c>
      <c r="K31" s="10"/>
      <c r="L31" s="10"/>
      <c r="M31" s="10"/>
    </row>
    <row r="32" spans="1:13" x14ac:dyDescent="0.25">
      <c r="A32" s="5"/>
      <c r="B32" s="5"/>
      <c r="C32" s="5"/>
      <c r="D32" s="5"/>
      <c r="E32" s="5"/>
      <c r="F32" s="7"/>
      <c r="G32" s="7"/>
      <c r="H32" s="7"/>
      <c r="I32" s="7"/>
      <c r="J32" s="8"/>
      <c r="K32" s="6"/>
      <c r="L32" s="6"/>
      <c r="M32" s="6"/>
    </row>
    <row r="33" spans="1:13" x14ac:dyDescent="0.25">
      <c r="A33" s="9"/>
      <c r="B33" s="9" t="s">
        <v>29</v>
      </c>
      <c r="C33" s="9"/>
      <c r="D33" s="9"/>
      <c r="E33" s="9"/>
      <c r="F33" s="11">
        <f>SUM(F31:F32)</f>
        <v>734.84878999999978</v>
      </c>
      <c r="G33" s="11">
        <f t="shared" ref="G33:J33" si="3">SUM(G31:G32)</f>
        <v>723.80551000000003</v>
      </c>
      <c r="H33" s="11">
        <f t="shared" si="3"/>
        <v>924</v>
      </c>
      <c r="I33" s="11">
        <f t="shared" si="3"/>
        <v>602.17699999999991</v>
      </c>
      <c r="J33" s="11">
        <f t="shared" si="3"/>
        <v>879</v>
      </c>
      <c r="K33" s="10"/>
      <c r="L33" s="10"/>
      <c r="M33" s="10"/>
    </row>
    <row r="34" spans="1:13" x14ac:dyDescent="0.25">
      <c r="A34" s="5"/>
      <c r="B34" s="5"/>
      <c r="C34" s="5"/>
      <c r="D34" s="5"/>
      <c r="E34" s="5"/>
      <c r="F34" s="7"/>
      <c r="G34" s="7"/>
      <c r="H34" s="7"/>
      <c r="I34" s="7"/>
      <c r="J34" s="8"/>
      <c r="K34" s="6"/>
      <c r="L34" s="6"/>
      <c r="M34" s="6"/>
    </row>
    <row r="35" spans="1:13" x14ac:dyDescent="0.25">
      <c r="A35" s="9"/>
      <c r="B35" s="9" t="s">
        <v>33</v>
      </c>
      <c r="C35" s="9"/>
      <c r="D35" s="9"/>
      <c r="E35" s="9"/>
      <c r="F35" s="11">
        <f>F9-F33</f>
        <v>-705.38278999999977</v>
      </c>
      <c r="G35" s="11">
        <f t="shared" ref="G35:J35" si="4">G9-G33</f>
        <v>-710.43690000000004</v>
      </c>
      <c r="H35" s="11">
        <f t="shared" si="4"/>
        <v>-924</v>
      </c>
      <c r="I35" s="11">
        <f t="shared" si="4"/>
        <v>-602.11999999999989</v>
      </c>
      <c r="J35" s="11">
        <f t="shared" si="4"/>
        <v>-879</v>
      </c>
      <c r="K35" s="10"/>
      <c r="L35" s="10"/>
      <c r="M35" s="10"/>
    </row>
    <row r="36" spans="1:13" x14ac:dyDescent="0.25">
      <c r="A36" s="9"/>
      <c r="B36" s="9" t="s">
        <v>34</v>
      </c>
      <c r="C36" s="9"/>
      <c r="D36" s="9"/>
      <c r="E36" s="9"/>
      <c r="F36" s="11">
        <f>F7-F31</f>
        <v>-705.38278999999977</v>
      </c>
      <c r="G36" s="11">
        <f t="shared" ref="G36:J36" si="5">G7-G31</f>
        <v>-710.43690000000004</v>
      </c>
      <c r="H36" s="11">
        <f t="shared" si="5"/>
        <v>-924</v>
      </c>
      <c r="I36" s="11">
        <f t="shared" si="5"/>
        <v>-602.11999999999989</v>
      </c>
      <c r="J36" s="11">
        <f t="shared" si="5"/>
        <v>-879</v>
      </c>
      <c r="K36" s="10"/>
      <c r="L36" s="10"/>
      <c r="M36" s="10"/>
    </row>
  </sheetData>
  <pageMargins left="0.19685039369791668" right="0.19685039369791668" top="0.19685039369791668" bottom="0.39370078739583336" header="0.19685039369791668" footer="0.19685039369791668"/>
  <pageSetup paperSize="9" scale="64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R2019_16</vt:lpstr>
      <vt:lpstr>'R2019_16'!Názvy_tisku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2018-08-27T08:21:51Z</dcterms:created>
  <dcterms:modified xsi:type="dcterms:W3CDTF">2018-11-27T09:39:54Z</dcterms:modified>
</cp:coreProperties>
</file>